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4996\Documents\JN2026\20_MED_PRIPOMOCKI\RD\"/>
    </mc:Choice>
  </mc:AlternateContent>
  <xr:revisionPtr revIDLastSave="0" documentId="13_ncr:1_{5D125124-F5F8-4305-8817-1BA1CBD9B33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E10" i="1"/>
  <c r="F10" i="1"/>
  <c r="F58" i="1"/>
  <c r="E59" i="1"/>
  <c r="F59" i="1"/>
  <c r="F60" i="1" s="1"/>
  <c r="E60" i="1"/>
  <c r="E61" i="1" l="1"/>
  <c r="F61" i="1"/>
  <c r="E11" i="1"/>
  <c r="F11" i="1"/>
  <c r="E12" i="1" l="1"/>
  <c r="F12" i="1"/>
  <c r="F62" i="1"/>
  <c r="E62" i="1"/>
  <c r="E63" i="1" l="1"/>
  <c r="F63" i="1"/>
  <c r="F13" i="1"/>
  <c r="E13" i="1"/>
  <c r="E14" i="1" l="1"/>
  <c r="F14" i="1"/>
  <c r="F64" i="1"/>
  <c r="E64" i="1"/>
  <c r="E65" i="1" l="1"/>
  <c r="F65" i="1"/>
  <c r="E15" i="1"/>
  <c r="F15" i="1"/>
  <c r="E16" i="1" l="1"/>
  <c r="F16" i="1"/>
  <c r="F66" i="1"/>
  <c r="E66" i="1"/>
  <c r="E67" i="1" l="1"/>
  <c r="F67" i="1"/>
  <c r="F17" i="1"/>
  <c r="E17" i="1"/>
  <c r="E18" i="1" l="1"/>
  <c r="F18" i="1"/>
  <c r="F68" i="1"/>
  <c r="E68" i="1"/>
  <c r="E69" i="1" l="1"/>
  <c r="F69" i="1"/>
  <c r="E19" i="1"/>
  <c r="F19" i="1"/>
  <c r="E20" i="1" l="1"/>
  <c r="F20" i="1"/>
  <c r="F70" i="1"/>
  <c r="E70" i="1"/>
  <c r="E71" i="1" l="1"/>
  <c r="F71" i="1"/>
  <c r="F21" i="1"/>
  <c r="E21" i="1"/>
  <c r="E22" i="1" l="1"/>
  <c r="F22" i="1"/>
  <c r="F72" i="1"/>
  <c r="E72" i="1"/>
  <c r="E73" i="1" l="1"/>
  <c r="F73" i="1"/>
  <c r="E23" i="1"/>
  <c r="F23" i="1"/>
  <c r="E24" i="1" l="1"/>
  <c r="F24" i="1"/>
  <c r="F74" i="1"/>
  <c r="E74" i="1"/>
  <c r="E75" i="1" l="1"/>
  <c r="F75" i="1"/>
  <c r="F25" i="1"/>
  <c r="E25" i="1"/>
  <c r="E26" i="1" l="1"/>
  <c r="F26" i="1"/>
  <c r="F76" i="1"/>
  <c r="E76" i="1"/>
  <c r="E77" i="1" l="1"/>
  <c r="F77" i="1"/>
  <c r="E27" i="1"/>
  <c r="F27" i="1"/>
  <c r="E28" i="1" l="1"/>
  <c r="F28" i="1"/>
  <c r="F78" i="1"/>
  <c r="E78" i="1"/>
  <c r="E79" i="1" l="1"/>
  <c r="F79" i="1"/>
  <c r="F29" i="1"/>
  <c r="E29" i="1"/>
  <c r="E30" i="1" l="1"/>
  <c r="F30" i="1"/>
  <c r="F80" i="1"/>
  <c r="E80" i="1"/>
  <c r="E31" i="1" l="1"/>
  <c r="F31" i="1"/>
  <c r="E32" i="1" l="1"/>
  <c r="F32" i="1"/>
  <c r="F33" i="1" l="1"/>
  <c r="E33" i="1"/>
  <c r="E34" i="1" l="1"/>
  <c r="F34" i="1"/>
  <c r="E35" i="1" l="1"/>
  <c r="F35" i="1"/>
  <c r="E36" i="1" l="1"/>
  <c r="F36" i="1"/>
  <c r="F37" i="1" l="1"/>
  <c r="E37" i="1"/>
  <c r="E38" i="1" l="1"/>
  <c r="F38" i="1"/>
</calcChain>
</file>

<file path=xl/sharedStrings.xml><?xml version="1.0" encoding="utf-8"?>
<sst xmlns="http://schemas.openxmlformats.org/spreadsheetml/2006/main" count="250" uniqueCount="173">
  <si>
    <t>Polje</t>
  </si>
  <si>
    <t>Tip</t>
  </si>
  <si>
    <t>Dolžina</t>
  </si>
  <si>
    <t>Kratek opis polja</t>
  </si>
  <si>
    <t>Znak Do</t>
  </si>
  <si>
    <t>Znak Od</t>
  </si>
  <si>
    <t>STRT</t>
  </si>
  <si>
    <t>Char</t>
  </si>
  <si>
    <t>VELJ</t>
  </si>
  <si>
    <t>*</t>
  </si>
  <si>
    <t>pomeni veljaven dokument</t>
  </si>
  <si>
    <t>DISKETA</t>
  </si>
  <si>
    <t>Pic</t>
  </si>
  <si>
    <t>Char spremenljivka = poravnava levo</t>
  </si>
  <si>
    <t>številka diskete</t>
  </si>
  <si>
    <t>START</t>
  </si>
  <si>
    <t>DO</t>
  </si>
  <si>
    <t>oznaka delovne organizacije</t>
  </si>
  <si>
    <t>DOBAV</t>
  </si>
  <si>
    <t>SKL</t>
  </si>
  <si>
    <t>številka skladišča</t>
  </si>
  <si>
    <t>NAROC</t>
  </si>
  <si>
    <t>ključ naročnika</t>
  </si>
  <si>
    <t>PLACN</t>
  </si>
  <si>
    <t>ključ plačnika</t>
  </si>
  <si>
    <t>STRM</t>
  </si>
  <si>
    <t>stroškovno mesto</t>
  </si>
  <si>
    <t>PRODM</t>
  </si>
  <si>
    <t>prodajno mesto</t>
  </si>
  <si>
    <t>REFER</t>
  </si>
  <si>
    <t>referent</t>
  </si>
  <si>
    <t>SKLAD</t>
  </si>
  <si>
    <t>skladiščnik</t>
  </si>
  <si>
    <t>TERMID</t>
  </si>
  <si>
    <t>oznaka terminala</t>
  </si>
  <si>
    <t>DATUM</t>
  </si>
  <si>
    <t>CAS</t>
  </si>
  <si>
    <t>datum potrditve</t>
  </si>
  <si>
    <t>čas potrditve</t>
  </si>
  <si>
    <t>PREMIK</t>
  </si>
  <si>
    <t>šifra premika - route</t>
  </si>
  <si>
    <t>DDMMLLLL</t>
  </si>
  <si>
    <t>HHMMSS</t>
  </si>
  <si>
    <t>(20,21,22..)</t>
  </si>
  <si>
    <t>POG1</t>
  </si>
  <si>
    <t>pogoji prodaje 00-99</t>
  </si>
  <si>
    <t>POG2</t>
  </si>
  <si>
    <t>POG3</t>
  </si>
  <si>
    <t>KOMENT</t>
  </si>
  <si>
    <t>komentar pri fakturi - dobavnici</t>
  </si>
  <si>
    <t>DNI</t>
  </si>
  <si>
    <t>število dni plačila (DATDUR+DNI = valuta)</t>
  </si>
  <si>
    <t>OSNOVA</t>
  </si>
  <si>
    <t>osnovni premik pri Dobro/Breme/pisu</t>
  </si>
  <si>
    <t>DATDUR</t>
  </si>
  <si>
    <t>MODEL</t>
  </si>
  <si>
    <t>ART</t>
  </si>
  <si>
    <t>ART2</t>
  </si>
  <si>
    <t>NAZIV</t>
  </si>
  <si>
    <t>KOL</t>
  </si>
  <si>
    <t>CENA</t>
  </si>
  <si>
    <t>EM</t>
  </si>
  <si>
    <t>TPROD</t>
  </si>
  <si>
    <t>tip prodaje</t>
  </si>
  <si>
    <t>DOBTIP</t>
  </si>
  <si>
    <t>tip izjave</t>
  </si>
  <si>
    <t>DOBST</t>
  </si>
  <si>
    <t>številka izjave</t>
  </si>
  <si>
    <t>DOBDAT</t>
  </si>
  <si>
    <t>ART3</t>
  </si>
  <si>
    <t>črtna koda</t>
  </si>
  <si>
    <t>DAVEK</t>
  </si>
  <si>
    <t>GRABAT</t>
  </si>
  <si>
    <t>faktor grosist.rabata</t>
  </si>
  <si>
    <t>DRABAT</t>
  </si>
  <si>
    <t>PRCEN</t>
  </si>
  <si>
    <t>pretvornik cene oz. bazna količina</t>
  </si>
  <si>
    <t>PRDAV</t>
  </si>
  <si>
    <t xml:space="preserve">*-STRT- </t>
  </si>
  <si>
    <t>KATALST</t>
  </si>
  <si>
    <t>kataloška številka</t>
  </si>
  <si>
    <t>SERIJA</t>
  </si>
  <si>
    <t>serija</t>
  </si>
  <si>
    <t>ZAPADE</t>
  </si>
  <si>
    <t>zapadlost</t>
  </si>
  <si>
    <t>delovna šifra izdelka</t>
  </si>
  <si>
    <t>naziv izdelka</t>
  </si>
  <si>
    <t>količina</t>
  </si>
  <si>
    <t>9999999999V999</t>
  </si>
  <si>
    <t>enota mere</t>
  </si>
  <si>
    <t>999999999V99</t>
  </si>
  <si>
    <t>šifra izdelka (interna, EKZ, ATC)</t>
  </si>
  <si>
    <t>DAVEM</t>
  </si>
  <si>
    <t>DDV na EM</t>
  </si>
  <si>
    <t>število postavk na disketi - serije ločeno</t>
  </si>
  <si>
    <t>je fiksni del in predstavlja začetek dokum.</t>
  </si>
  <si>
    <t>in lekarnami in drugimi kupci</t>
  </si>
  <si>
    <t>številka dobavnice dobavitelja</t>
  </si>
  <si>
    <t>rezerva</t>
  </si>
  <si>
    <t>ZNESEK</t>
  </si>
  <si>
    <t>znesek za plačilo</t>
  </si>
  <si>
    <t>STNARKUP</t>
  </si>
  <si>
    <t>številka naročilnice kupca</t>
  </si>
  <si>
    <t>DATNARK</t>
  </si>
  <si>
    <t>znesek za plačilo   999999999V99</t>
  </si>
  <si>
    <t>datum naročilnice kupca  DDMMLLLL</t>
  </si>
  <si>
    <t>Pic spremenljivka   = poravnava desno (brez vodečih ničel)</t>
  </si>
  <si>
    <t>Dokument vsebuje do 999 postavk !</t>
  </si>
  <si>
    <r>
      <t>grupa davka oz.</t>
    </r>
    <r>
      <rPr>
        <b/>
        <sz val="10"/>
        <color indexed="10"/>
        <rFont val="Arial CE"/>
        <family val="2"/>
        <charset val="238"/>
      </rPr>
      <t xml:space="preserve"> AOP številka</t>
    </r>
  </si>
  <si>
    <t>datum izjave  DDMMLLLL</t>
  </si>
  <si>
    <r>
      <t xml:space="preserve">procent detajlističnega rabata </t>
    </r>
    <r>
      <rPr>
        <b/>
        <sz val="10"/>
        <color indexed="10"/>
        <rFont val="Arial CE"/>
        <family val="2"/>
        <charset val="238"/>
      </rPr>
      <t>999V99</t>
    </r>
  </si>
  <si>
    <r>
      <t xml:space="preserve">procent DDV </t>
    </r>
    <r>
      <rPr>
        <b/>
        <sz val="10"/>
        <color indexed="10"/>
        <rFont val="Arial CE"/>
        <family val="2"/>
        <charset val="238"/>
      </rPr>
      <t>9999V999</t>
    </r>
  </si>
  <si>
    <t>CENARAB</t>
  </si>
  <si>
    <t>CENAPLA</t>
  </si>
  <si>
    <t>ZNESPLA</t>
  </si>
  <si>
    <t>cena za plačilo/EM</t>
  </si>
  <si>
    <t>cena rabata/EM</t>
  </si>
  <si>
    <t>Nova struktura za prenos RAČUNOV – DOBAVNIC med veledrogerijami (dobavitelji)</t>
  </si>
  <si>
    <t>DOLŽINA POSTAVKE  = 214</t>
  </si>
  <si>
    <t>Obrazložitev vsebine nekaterih polj:</t>
  </si>
  <si>
    <r>
      <t xml:space="preserve">cena brez DDV </t>
    </r>
    <r>
      <rPr>
        <b/>
        <sz val="10"/>
        <color indexed="10"/>
        <rFont val="Arial CE"/>
        <family val="2"/>
        <charset val="238"/>
      </rPr>
      <t>999999999V99</t>
    </r>
  </si>
  <si>
    <t xml:space="preserve">  1.polje</t>
  </si>
  <si>
    <t xml:space="preserve">  5.polje</t>
  </si>
  <si>
    <t>cena brez DDV, morebitni rabat te cene ne znižuje</t>
  </si>
  <si>
    <t>11.polje</t>
  </si>
  <si>
    <t>13.polje</t>
  </si>
  <si>
    <t>šifra art.</t>
  </si>
  <si>
    <t>dolžina polja se spremeni iz 7 na 15 znakov</t>
  </si>
  <si>
    <t>cena</t>
  </si>
  <si>
    <t>sk.davka</t>
  </si>
  <si>
    <t>davčni razred - uvedena je AOP številka iz davčnih obrazcev</t>
  </si>
  <si>
    <t>proc.rab.</t>
  </si>
  <si>
    <t>detajlistični rabat - decimalno mesto je za eno mesto korigirano (glej format)</t>
  </si>
  <si>
    <t>16.polje</t>
  </si>
  <si>
    <t>17.polje</t>
  </si>
  <si>
    <t>18.polje</t>
  </si>
  <si>
    <t>19.polje</t>
  </si>
  <si>
    <t>20.polje</t>
  </si>
  <si>
    <t>21.polje</t>
  </si>
  <si>
    <t>22.polje</t>
  </si>
  <si>
    <t>ddv/em</t>
  </si>
  <si>
    <t>davek na dodano vrednost na enoto mere</t>
  </si>
  <si>
    <t>ean</t>
  </si>
  <si>
    <t>črtna koda (ean-8, ean-10,ean-13)</t>
  </si>
  <si>
    <t>kat.st.</t>
  </si>
  <si>
    <t>kataloška številka blaga (tehničnih pripomočkov idr.)</t>
  </si>
  <si>
    <t xml:space="preserve">serijska številka </t>
  </si>
  <si>
    <t>skadenca</t>
  </si>
  <si>
    <t>datum zapadlosti blaga (če DD ni naveden, potem je zadnji dan v mesecu)</t>
  </si>
  <si>
    <t>rabat/em</t>
  </si>
  <si>
    <t>rabat na enoto mere</t>
  </si>
  <si>
    <t>cenap/em</t>
  </si>
  <si>
    <t>cena za plačilo na enoto mere</t>
  </si>
  <si>
    <t>23.polje</t>
  </si>
  <si>
    <t>znesek</t>
  </si>
  <si>
    <t>Izračun zneska za plačilo:</t>
  </si>
  <si>
    <t>KOLIČINA * ( CENA - RABAT + DAVEK) = ZA PLAČILO</t>
  </si>
  <si>
    <r>
      <t xml:space="preserve">polje(4)  </t>
    </r>
    <r>
      <rPr>
        <b/>
        <sz val="10"/>
        <color indexed="10"/>
        <rFont val="Arial CE"/>
        <family val="2"/>
        <charset val="238"/>
      </rPr>
      <t>*</t>
    </r>
    <r>
      <rPr>
        <b/>
        <sz val="10"/>
        <rFont val="Arial CE"/>
        <family val="2"/>
        <charset val="238"/>
      </rPr>
      <t xml:space="preserve">  </t>
    </r>
    <r>
      <rPr>
        <b/>
        <sz val="10"/>
        <color indexed="10"/>
        <rFont val="Arial CE"/>
        <family val="2"/>
        <charset val="238"/>
      </rPr>
      <t>(</t>
    </r>
    <r>
      <rPr>
        <b/>
        <sz val="10"/>
        <rFont val="Arial CE"/>
        <family val="2"/>
        <charset val="238"/>
      </rPr>
      <t xml:space="preserve">  polje(5) </t>
    </r>
    <r>
      <rPr>
        <b/>
        <sz val="10"/>
        <color indexed="10"/>
        <rFont val="Arial CE"/>
        <family val="2"/>
        <charset val="238"/>
      </rPr>
      <t>-</t>
    </r>
    <r>
      <rPr>
        <b/>
        <sz val="10"/>
        <rFont val="Arial CE"/>
        <family val="2"/>
        <charset val="238"/>
      </rPr>
      <t xml:space="preserve">  polje(21)  </t>
    </r>
    <r>
      <rPr>
        <b/>
        <sz val="10"/>
        <color indexed="10"/>
        <rFont val="Arial CE"/>
        <family val="2"/>
        <charset val="238"/>
      </rPr>
      <t>+</t>
    </r>
    <r>
      <rPr>
        <b/>
        <sz val="10"/>
        <rFont val="Arial CE"/>
        <family val="2"/>
        <charset val="238"/>
      </rPr>
      <t xml:space="preserve">  polje(16)  </t>
    </r>
    <r>
      <rPr>
        <b/>
        <sz val="10"/>
        <color indexed="10"/>
        <rFont val="Arial CE"/>
        <family val="2"/>
        <charset val="238"/>
      </rPr>
      <t xml:space="preserve">) </t>
    </r>
    <r>
      <rPr>
        <b/>
        <sz val="10"/>
        <rFont val="Arial CE"/>
        <family val="2"/>
        <charset val="238"/>
      </rPr>
      <t xml:space="preserve"> </t>
    </r>
    <r>
      <rPr>
        <b/>
        <sz val="10"/>
        <color indexed="10"/>
        <rFont val="Arial CE"/>
        <family val="2"/>
        <charset val="238"/>
      </rPr>
      <t>=</t>
    </r>
    <r>
      <rPr>
        <b/>
        <sz val="10"/>
        <rFont val="Arial CE"/>
        <family val="2"/>
        <charset val="238"/>
      </rPr>
      <t xml:space="preserve">  polje(23)</t>
    </r>
  </si>
  <si>
    <t>Ni omejitev na štev. bytov ali manjše število postavk !</t>
  </si>
  <si>
    <t>Pripravil : Milan Pukšič mag.farm.spec.farm.inform.</t>
  </si>
  <si>
    <t>RACUN</t>
  </si>
  <si>
    <t>številka računa dobavitelja</t>
  </si>
  <si>
    <t>DATRAC</t>
  </si>
  <si>
    <t>Vezni dokument - na št.računa</t>
  </si>
  <si>
    <t>Dat.računa-obr.DDV</t>
  </si>
  <si>
    <t>Dat. DUR-a</t>
  </si>
  <si>
    <r>
      <t xml:space="preserve">znesek za plačilo (seštevki po postavkah -&gt; glava </t>
    </r>
    <r>
      <rPr>
        <b/>
        <i/>
        <sz val="10"/>
        <color indexed="10"/>
        <rFont val="Arial CE"/>
        <family val="2"/>
        <charset val="238"/>
      </rPr>
      <t>28</t>
    </r>
    <r>
      <rPr>
        <b/>
        <i/>
        <sz val="10"/>
        <rFont val="Arial CE"/>
        <family val="2"/>
        <charset val="238"/>
      </rPr>
      <t xml:space="preserve">.polje) </t>
    </r>
  </si>
  <si>
    <t>Datum: 21.04.1999</t>
  </si>
  <si>
    <r>
      <t xml:space="preserve">FIKSNI DEL DOBAVNICE (dolžina = </t>
    </r>
    <r>
      <rPr>
        <b/>
        <u val="doubleAccounting"/>
        <sz val="10"/>
        <color indexed="10"/>
        <rFont val="Arial CE"/>
        <family val="2"/>
        <charset val="238"/>
      </rPr>
      <t>198</t>
    </r>
    <r>
      <rPr>
        <b/>
        <sz val="10"/>
        <color indexed="33"/>
        <rFont val="Arial CE"/>
        <family val="2"/>
        <charset val="238"/>
      </rPr>
      <t xml:space="preserve">) - GLAVA DOKUMENTA     </t>
    </r>
    <r>
      <rPr>
        <b/>
        <sz val="12"/>
        <color indexed="17"/>
        <rFont val="Arial CE"/>
        <family val="2"/>
        <charset val="238"/>
      </rPr>
      <t>DISKT*.ASC</t>
    </r>
  </si>
  <si>
    <r>
      <t>NOVA STRUKTURA SE UPORABLJA OD UVEDBE DDV DALJE</t>
    </r>
    <r>
      <rPr>
        <b/>
        <i/>
        <sz val="11"/>
        <color indexed="33"/>
        <rFont val="Arial CE"/>
        <family val="2"/>
        <charset val="238"/>
      </rPr>
      <t xml:space="preserve"> </t>
    </r>
    <r>
      <rPr>
        <b/>
        <i/>
        <sz val="12"/>
        <color indexed="33"/>
        <rFont val="Arial CE"/>
        <family val="2"/>
        <charset val="238"/>
      </rPr>
      <t>(01.07.1999)</t>
    </r>
  </si>
  <si>
    <t xml:space="preserve">Seštevek polj 23 (znespla) v postavkah je zapisan v glavi dokumenta v polju 28 (znesek) ! </t>
  </si>
  <si>
    <t>OPOZORILO !</t>
  </si>
  <si>
    <r>
      <t xml:space="preserve">Seštevek zneska za plačilo po postavkah </t>
    </r>
    <r>
      <rPr>
        <b/>
        <i/>
        <u/>
        <sz val="10"/>
        <color indexed="10"/>
        <rFont val="Arial CE"/>
        <family val="2"/>
        <charset val="238"/>
      </rPr>
      <t>se mora obvezno ujemati</t>
    </r>
    <r>
      <rPr>
        <b/>
        <i/>
        <u/>
        <sz val="10"/>
        <color indexed="12"/>
        <rFont val="Arial CE"/>
        <family val="2"/>
        <charset val="238"/>
      </rPr>
      <t xml:space="preserve"> z zneskom v glavi dokumenta 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</si>
</sst>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33"/>
      <name val="Arial CE"/>
      <family val="2"/>
      <charset val="238"/>
    </font>
    <font>
      <b/>
      <i/>
      <sz val="12"/>
      <color indexed="10"/>
      <name val="Arial CE"/>
      <family val="2"/>
      <charset val="238"/>
    </font>
    <font>
      <b/>
      <i/>
      <sz val="14"/>
      <color indexed="33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u/>
      <sz val="10"/>
      <color indexed="39"/>
      <name val="Arial CE"/>
      <family val="2"/>
      <charset val="238"/>
    </font>
    <font>
      <b/>
      <sz val="12"/>
      <color indexed="17"/>
      <name val="Arial CE"/>
      <family val="2"/>
      <charset val="238"/>
    </font>
    <font>
      <b/>
      <i/>
      <u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u val="doubleAccounting"/>
      <sz val="10"/>
      <color indexed="10"/>
      <name val="Arial CE"/>
      <family val="2"/>
      <charset val="238"/>
    </font>
    <font>
      <b/>
      <i/>
      <sz val="11"/>
      <color indexed="33"/>
      <name val="Arial CE"/>
      <family val="2"/>
      <charset val="238"/>
    </font>
    <font>
      <b/>
      <i/>
      <sz val="12"/>
      <color indexed="33"/>
      <name val="Arial CE"/>
      <family val="2"/>
      <charset val="238"/>
    </font>
    <font>
      <b/>
      <sz val="12"/>
      <color indexed="12"/>
      <name val="Arial CE"/>
      <family val="2"/>
      <charset val="238"/>
    </font>
    <font>
      <sz val="10"/>
      <name val="Arial CE"/>
      <family val="2"/>
      <charset val="238"/>
    </font>
    <font>
      <b/>
      <i/>
      <u/>
      <sz val="10"/>
      <color indexed="12"/>
      <name val="Arial CE"/>
      <family val="2"/>
      <charset val="238"/>
    </font>
    <font>
      <b/>
      <i/>
      <u/>
      <sz val="10"/>
      <color indexed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right"/>
    </xf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3" xfId="0" applyFont="1" applyBorder="1"/>
    <xf numFmtId="0" fontId="1" fillId="0" borderId="2" xfId="0" applyFont="1" applyBorder="1"/>
    <xf numFmtId="0" fontId="1" fillId="0" borderId="4" xfId="0" applyFont="1" applyBorder="1"/>
    <xf numFmtId="0" fontId="3" fillId="0" borderId="1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5" fillId="0" borderId="0" xfId="0" applyFont="1"/>
    <xf numFmtId="0" fontId="3" fillId="0" borderId="2" xfId="0" applyFont="1" applyBorder="1"/>
    <xf numFmtId="0" fontId="3" fillId="0" borderId="3" xfId="0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0" fillId="0" borderId="5" xfId="0" applyBorder="1" applyAlignment="1">
      <alignment horizontal="right"/>
    </xf>
    <xf numFmtId="0" fontId="0" fillId="0" borderId="5" xfId="0" applyBorder="1"/>
    <xf numFmtId="0" fontId="2" fillId="0" borderId="5" xfId="0" applyFont="1" applyBorder="1"/>
    <xf numFmtId="0" fontId="8" fillId="0" borderId="1" xfId="0" applyFont="1" applyBorder="1"/>
    <xf numFmtId="0" fontId="8" fillId="0" borderId="2" xfId="0" applyFont="1" applyBorder="1"/>
    <xf numFmtId="0" fontId="11" fillId="0" borderId="0" xfId="0" applyFont="1"/>
    <xf numFmtId="0" fontId="12" fillId="0" borderId="1" xfId="0" applyFont="1" applyBorder="1" applyAlignment="1">
      <alignment horizontal="right"/>
    </xf>
    <xf numFmtId="0" fontId="12" fillId="0" borderId="1" xfId="0" applyFont="1" applyBorder="1"/>
    <xf numFmtId="0" fontId="12" fillId="0" borderId="2" xfId="0" applyFont="1" applyBorder="1"/>
    <xf numFmtId="0" fontId="12" fillId="0" borderId="3" xfId="0" applyFont="1" applyBorder="1"/>
    <xf numFmtId="0" fontId="17" fillId="0" borderId="0" xfId="0" applyFont="1"/>
    <xf numFmtId="0" fontId="18" fillId="0" borderId="0" xfId="0" applyFont="1"/>
    <xf numFmtId="0" fontId="19" fillId="0" borderId="0" xfId="0" applyFon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25"/>
  <sheetViews>
    <sheetView tabSelected="1" topLeftCell="A18" workbookViewId="0">
      <selection activeCell="D49" sqref="D49"/>
    </sheetView>
  </sheetViews>
  <sheetFormatPr defaultRowHeight="13.2" x14ac:dyDescent="0.25"/>
  <cols>
    <col min="2" max="2" width="10.6640625" customWidth="1"/>
    <col min="9" max="9" width="9.88671875" customWidth="1"/>
  </cols>
  <sheetData>
    <row r="2" spans="1:11" ht="17.399999999999999" x14ac:dyDescent="0.3">
      <c r="B2" s="19" t="s">
        <v>169</v>
      </c>
    </row>
    <row r="4" spans="1:11" ht="15.6" x14ac:dyDescent="0.3">
      <c r="A4" s="18"/>
      <c r="B4" s="18" t="s">
        <v>117</v>
      </c>
      <c r="C4" s="18"/>
      <c r="D4" s="18"/>
      <c r="E4" s="18"/>
      <c r="F4" s="18"/>
    </row>
    <row r="5" spans="1:11" ht="15.6" x14ac:dyDescent="0.3">
      <c r="A5" s="18"/>
      <c r="B5" s="18"/>
      <c r="C5" s="18"/>
      <c r="D5" s="18"/>
      <c r="E5" s="18"/>
      <c r="F5" s="18"/>
      <c r="G5" s="18" t="s">
        <v>96</v>
      </c>
    </row>
    <row r="6" spans="1:11" ht="25.95" customHeight="1" x14ac:dyDescent="0.4">
      <c r="A6" s="15"/>
      <c r="B6" s="15" t="s">
        <v>168</v>
      </c>
    </row>
    <row r="7" spans="1:11" ht="18.600000000000001" customHeight="1" x14ac:dyDescent="0.25"/>
    <row r="8" spans="1:11" x14ac:dyDescent="0.25">
      <c r="A8" s="2"/>
      <c r="B8" s="4" t="s">
        <v>0</v>
      </c>
      <c r="C8" s="4" t="s">
        <v>1</v>
      </c>
      <c r="D8" s="4" t="s">
        <v>2</v>
      </c>
      <c r="E8" s="4" t="s">
        <v>5</v>
      </c>
      <c r="F8" s="4" t="s">
        <v>4</v>
      </c>
      <c r="G8" s="4"/>
      <c r="H8" s="9" t="s">
        <v>3</v>
      </c>
      <c r="I8" s="8"/>
      <c r="J8" s="8"/>
      <c r="K8" s="10"/>
    </row>
    <row r="9" spans="1:11" x14ac:dyDescent="0.25">
      <c r="A9" s="3">
        <v>1</v>
      </c>
      <c r="B9" s="2" t="s">
        <v>6</v>
      </c>
      <c r="C9" s="2" t="s">
        <v>7</v>
      </c>
      <c r="D9" s="2">
        <v>7</v>
      </c>
      <c r="E9" s="2">
        <v>1</v>
      </c>
      <c r="F9" s="2">
        <f>D9</f>
        <v>7</v>
      </c>
      <c r="G9" s="2" t="s">
        <v>78</v>
      </c>
      <c r="H9" s="5" t="s">
        <v>95</v>
      </c>
      <c r="I9" s="6"/>
      <c r="J9" s="6"/>
      <c r="K9" s="7"/>
    </row>
    <row r="10" spans="1:11" x14ac:dyDescent="0.25">
      <c r="A10" s="3">
        <f t="shared" ref="A10:A38" si="0">A9+1</f>
        <v>2</v>
      </c>
      <c r="B10" s="2" t="s">
        <v>8</v>
      </c>
      <c r="C10" s="2" t="s">
        <v>7</v>
      </c>
      <c r="D10" s="2">
        <v>1</v>
      </c>
      <c r="E10" s="2">
        <f>SUM(F9+1)</f>
        <v>8</v>
      </c>
      <c r="F10" s="2">
        <f>SUM(F9+D10)</f>
        <v>8</v>
      </c>
      <c r="G10" s="2" t="s">
        <v>9</v>
      </c>
      <c r="H10" s="5" t="s">
        <v>10</v>
      </c>
      <c r="I10" s="6"/>
      <c r="J10" s="6"/>
      <c r="K10" s="7"/>
    </row>
    <row r="11" spans="1:11" x14ac:dyDescent="0.25">
      <c r="A11" s="3">
        <f t="shared" si="0"/>
        <v>3</v>
      </c>
      <c r="B11" s="2" t="s">
        <v>11</v>
      </c>
      <c r="C11" s="2" t="s">
        <v>12</v>
      </c>
      <c r="D11" s="2">
        <v>2</v>
      </c>
      <c r="E11" s="2">
        <f t="shared" ref="E11:E14" si="1">SUM(F10+1)</f>
        <v>9</v>
      </c>
      <c r="F11" s="2">
        <f t="shared" ref="F11:F14" si="2">SUM(F10+D11)</f>
        <v>10</v>
      </c>
      <c r="G11" s="2"/>
      <c r="H11" s="5" t="s">
        <v>14</v>
      </c>
      <c r="I11" s="6"/>
      <c r="J11" s="6"/>
      <c r="K11" s="7"/>
    </row>
    <row r="12" spans="1:11" x14ac:dyDescent="0.25">
      <c r="A12" s="3">
        <f t="shared" si="0"/>
        <v>4</v>
      </c>
      <c r="B12" s="2" t="s">
        <v>15</v>
      </c>
      <c r="C12" s="2" t="s">
        <v>12</v>
      </c>
      <c r="D12" s="2">
        <v>3</v>
      </c>
      <c r="E12" s="2">
        <f t="shared" si="1"/>
        <v>11</v>
      </c>
      <c r="F12" s="2">
        <f t="shared" si="2"/>
        <v>13</v>
      </c>
      <c r="G12" s="2"/>
      <c r="H12" s="5" t="s">
        <v>94</v>
      </c>
      <c r="I12" s="6"/>
      <c r="J12" s="6"/>
      <c r="K12" s="7"/>
    </row>
    <row r="13" spans="1:11" x14ac:dyDescent="0.25">
      <c r="A13" s="3">
        <f t="shared" si="0"/>
        <v>5</v>
      </c>
      <c r="B13" s="2" t="s">
        <v>16</v>
      </c>
      <c r="C13" s="2" t="s">
        <v>7</v>
      </c>
      <c r="D13" s="2">
        <v>2</v>
      </c>
      <c r="E13" s="2">
        <f t="shared" si="1"/>
        <v>14</v>
      </c>
      <c r="F13" s="2">
        <f t="shared" si="2"/>
        <v>15</v>
      </c>
      <c r="G13" s="2"/>
      <c r="H13" s="5" t="s">
        <v>17</v>
      </c>
      <c r="I13" s="6"/>
      <c r="J13" s="6"/>
      <c r="K13" s="7"/>
    </row>
    <row r="14" spans="1:11" x14ac:dyDescent="0.25">
      <c r="A14" s="28">
        <f t="shared" si="0"/>
        <v>6</v>
      </c>
      <c r="B14" s="29" t="s">
        <v>18</v>
      </c>
      <c r="C14" s="29" t="s">
        <v>12</v>
      </c>
      <c r="D14" s="29">
        <v>20</v>
      </c>
      <c r="E14" s="29">
        <f t="shared" si="1"/>
        <v>16</v>
      </c>
      <c r="F14" s="29">
        <f t="shared" si="2"/>
        <v>35</v>
      </c>
      <c r="G14" s="29"/>
      <c r="H14" s="30" t="s">
        <v>97</v>
      </c>
      <c r="I14" s="6"/>
      <c r="J14" s="6"/>
      <c r="K14" s="7"/>
    </row>
    <row r="15" spans="1:11" x14ac:dyDescent="0.25">
      <c r="A15" s="28">
        <f t="shared" si="0"/>
        <v>7</v>
      </c>
      <c r="B15" s="29" t="s">
        <v>160</v>
      </c>
      <c r="C15" s="29" t="s">
        <v>12</v>
      </c>
      <c r="D15" s="29">
        <v>20</v>
      </c>
      <c r="E15" s="29">
        <f t="shared" ref="E15:E37" si="3">SUM(F14+1)</f>
        <v>36</v>
      </c>
      <c r="F15" s="29">
        <f t="shared" ref="F15:F37" si="4">SUM(F14+D15)</f>
        <v>55</v>
      </c>
      <c r="G15" s="29"/>
      <c r="H15" s="30" t="s">
        <v>161</v>
      </c>
      <c r="I15" s="6"/>
      <c r="J15" s="6"/>
      <c r="K15" s="7"/>
    </row>
    <row r="16" spans="1:11" x14ac:dyDescent="0.25">
      <c r="A16" s="3">
        <f t="shared" si="0"/>
        <v>8</v>
      </c>
      <c r="B16" s="2" t="s">
        <v>19</v>
      </c>
      <c r="C16" s="2" t="s">
        <v>12</v>
      </c>
      <c r="D16" s="2">
        <v>2</v>
      </c>
      <c r="E16" s="2">
        <f t="shared" si="3"/>
        <v>56</v>
      </c>
      <c r="F16" s="2">
        <f t="shared" si="4"/>
        <v>57</v>
      </c>
      <c r="G16" s="2"/>
      <c r="H16" s="5" t="s">
        <v>20</v>
      </c>
      <c r="I16" s="6"/>
      <c r="J16" s="6"/>
      <c r="K16" s="7"/>
    </row>
    <row r="17" spans="1:11" x14ac:dyDescent="0.25">
      <c r="A17" s="3">
        <f t="shared" si="0"/>
        <v>9</v>
      </c>
      <c r="B17" s="2" t="s">
        <v>21</v>
      </c>
      <c r="C17" s="2" t="s">
        <v>7</v>
      </c>
      <c r="D17" s="2">
        <v>7</v>
      </c>
      <c r="E17" s="2">
        <f t="shared" si="3"/>
        <v>58</v>
      </c>
      <c r="F17" s="2">
        <f t="shared" si="4"/>
        <v>64</v>
      </c>
      <c r="G17" s="2"/>
      <c r="H17" s="5" t="s">
        <v>22</v>
      </c>
      <c r="I17" s="6"/>
      <c r="J17" s="6"/>
      <c r="K17" s="7"/>
    </row>
    <row r="18" spans="1:11" x14ac:dyDescent="0.25">
      <c r="A18" s="3">
        <f t="shared" si="0"/>
        <v>10</v>
      </c>
      <c r="B18" s="2" t="s">
        <v>23</v>
      </c>
      <c r="C18" s="2" t="s">
        <v>7</v>
      </c>
      <c r="D18" s="2">
        <v>7</v>
      </c>
      <c r="E18" s="2">
        <f t="shared" si="3"/>
        <v>65</v>
      </c>
      <c r="F18" s="2">
        <f t="shared" si="4"/>
        <v>71</v>
      </c>
      <c r="G18" s="2"/>
      <c r="H18" s="5" t="s">
        <v>24</v>
      </c>
      <c r="I18" s="6"/>
      <c r="J18" s="6"/>
      <c r="K18" s="7"/>
    </row>
    <row r="19" spans="1:11" x14ac:dyDescent="0.25">
      <c r="A19" s="3">
        <f t="shared" si="0"/>
        <v>11</v>
      </c>
      <c r="B19" s="2" t="s">
        <v>25</v>
      </c>
      <c r="C19" s="2" t="s">
        <v>7</v>
      </c>
      <c r="D19" s="2">
        <v>3</v>
      </c>
      <c r="E19" s="2">
        <f t="shared" si="3"/>
        <v>72</v>
      </c>
      <c r="F19" s="2">
        <f t="shared" si="4"/>
        <v>74</v>
      </c>
      <c r="G19" s="4" t="s">
        <v>98</v>
      </c>
      <c r="H19" s="5" t="s">
        <v>26</v>
      </c>
      <c r="I19" s="6"/>
      <c r="J19" s="6"/>
      <c r="K19" s="7"/>
    </row>
    <row r="20" spans="1:11" x14ac:dyDescent="0.25">
      <c r="A20" s="3">
        <f t="shared" si="0"/>
        <v>12</v>
      </c>
      <c r="B20" s="2" t="s">
        <v>27</v>
      </c>
      <c r="C20" s="2" t="s">
        <v>7</v>
      </c>
      <c r="D20" s="2">
        <v>2</v>
      </c>
      <c r="E20" s="2">
        <f t="shared" si="3"/>
        <v>75</v>
      </c>
      <c r="F20" s="2">
        <f t="shared" si="4"/>
        <v>76</v>
      </c>
      <c r="G20" s="4" t="s">
        <v>98</v>
      </c>
      <c r="H20" s="5" t="s">
        <v>28</v>
      </c>
      <c r="I20" s="6"/>
      <c r="J20" s="6"/>
      <c r="K20" s="7"/>
    </row>
    <row r="21" spans="1:11" x14ac:dyDescent="0.25">
      <c r="A21" s="3">
        <f t="shared" si="0"/>
        <v>13</v>
      </c>
      <c r="B21" s="2" t="s">
        <v>29</v>
      </c>
      <c r="C21" s="2" t="s">
        <v>7</v>
      </c>
      <c r="D21" s="2">
        <v>1</v>
      </c>
      <c r="E21" s="2">
        <f t="shared" si="3"/>
        <v>77</v>
      </c>
      <c r="F21" s="2">
        <f t="shared" si="4"/>
        <v>77</v>
      </c>
      <c r="G21" s="4" t="s">
        <v>98</v>
      </c>
      <c r="H21" s="5" t="s">
        <v>30</v>
      </c>
      <c r="I21" s="6"/>
      <c r="J21" s="6"/>
      <c r="K21" s="7"/>
    </row>
    <row r="22" spans="1:11" x14ac:dyDescent="0.25">
      <c r="A22" s="3">
        <f t="shared" si="0"/>
        <v>14</v>
      </c>
      <c r="B22" s="2" t="s">
        <v>31</v>
      </c>
      <c r="C22" s="2" t="s">
        <v>7</v>
      </c>
      <c r="D22" s="2">
        <v>1</v>
      </c>
      <c r="E22" s="2">
        <f t="shared" si="3"/>
        <v>78</v>
      </c>
      <c r="F22" s="2">
        <f t="shared" si="4"/>
        <v>78</v>
      </c>
      <c r="G22" s="4" t="s">
        <v>98</v>
      </c>
      <c r="H22" s="5" t="s">
        <v>32</v>
      </c>
      <c r="I22" s="6"/>
      <c r="J22" s="6"/>
      <c r="K22" s="7"/>
    </row>
    <row r="23" spans="1:11" x14ac:dyDescent="0.25">
      <c r="A23" s="3">
        <f t="shared" si="0"/>
        <v>15</v>
      </c>
      <c r="B23" s="2" t="s">
        <v>33</v>
      </c>
      <c r="C23" s="2" t="s">
        <v>7</v>
      </c>
      <c r="D23" s="2">
        <v>4</v>
      </c>
      <c r="E23" s="2">
        <f t="shared" si="3"/>
        <v>79</v>
      </c>
      <c r="F23" s="2">
        <f t="shared" si="4"/>
        <v>82</v>
      </c>
      <c r="G23" s="4" t="s">
        <v>98</v>
      </c>
      <c r="H23" s="5" t="s">
        <v>34</v>
      </c>
      <c r="I23" s="6"/>
      <c r="J23" s="6"/>
      <c r="K23" s="7"/>
    </row>
    <row r="24" spans="1:11" x14ac:dyDescent="0.25">
      <c r="A24" s="3">
        <f t="shared" si="0"/>
        <v>16</v>
      </c>
      <c r="B24" s="2" t="s">
        <v>35</v>
      </c>
      <c r="C24" s="2" t="s">
        <v>7</v>
      </c>
      <c r="D24" s="11">
        <v>8</v>
      </c>
      <c r="E24" s="2">
        <f t="shared" si="3"/>
        <v>83</v>
      </c>
      <c r="F24" s="2">
        <f t="shared" si="4"/>
        <v>90</v>
      </c>
      <c r="G24" s="4" t="s">
        <v>98</v>
      </c>
      <c r="H24" s="5" t="s">
        <v>37</v>
      </c>
      <c r="I24" s="6"/>
      <c r="J24" s="6" t="s">
        <v>41</v>
      </c>
      <c r="K24" s="7"/>
    </row>
    <row r="25" spans="1:11" x14ac:dyDescent="0.25">
      <c r="A25" s="3">
        <f t="shared" si="0"/>
        <v>17</v>
      </c>
      <c r="B25" s="2" t="s">
        <v>36</v>
      </c>
      <c r="C25" s="2" t="s">
        <v>7</v>
      </c>
      <c r="D25" s="2">
        <v>6</v>
      </c>
      <c r="E25" s="2">
        <f t="shared" si="3"/>
        <v>91</v>
      </c>
      <c r="F25" s="2">
        <f t="shared" si="4"/>
        <v>96</v>
      </c>
      <c r="G25" s="4" t="s">
        <v>98</v>
      </c>
      <c r="H25" s="5" t="s">
        <v>38</v>
      </c>
      <c r="I25" s="6"/>
      <c r="J25" s="6" t="s">
        <v>42</v>
      </c>
      <c r="K25" s="7"/>
    </row>
    <row r="26" spans="1:11" x14ac:dyDescent="0.25">
      <c r="A26" s="3">
        <f t="shared" si="0"/>
        <v>18</v>
      </c>
      <c r="B26" s="2" t="s">
        <v>39</v>
      </c>
      <c r="C26" s="2" t="s">
        <v>7</v>
      </c>
      <c r="D26" s="2">
        <v>2</v>
      </c>
      <c r="E26" s="2">
        <f t="shared" si="3"/>
        <v>97</v>
      </c>
      <c r="F26" s="2">
        <f t="shared" si="4"/>
        <v>98</v>
      </c>
      <c r="G26" s="4" t="s">
        <v>98</v>
      </c>
      <c r="H26" s="5" t="s">
        <v>40</v>
      </c>
      <c r="I26" s="6"/>
      <c r="J26" s="6" t="s">
        <v>43</v>
      </c>
      <c r="K26" s="7"/>
    </row>
    <row r="27" spans="1:11" x14ac:dyDescent="0.25">
      <c r="A27" s="3">
        <f t="shared" si="0"/>
        <v>19</v>
      </c>
      <c r="B27" s="2" t="s">
        <v>44</v>
      </c>
      <c r="C27" s="2" t="s">
        <v>7</v>
      </c>
      <c r="D27" s="2">
        <v>2</v>
      </c>
      <c r="E27" s="2">
        <f t="shared" si="3"/>
        <v>99</v>
      </c>
      <c r="F27" s="2">
        <f t="shared" si="4"/>
        <v>100</v>
      </c>
      <c r="G27" s="4" t="s">
        <v>98</v>
      </c>
      <c r="H27" s="5" t="s">
        <v>45</v>
      </c>
      <c r="I27" s="6"/>
      <c r="J27" s="6"/>
      <c r="K27" s="7"/>
    </row>
    <row r="28" spans="1:11" x14ac:dyDescent="0.25">
      <c r="A28" s="3">
        <f t="shared" si="0"/>
        <v>20</v>
      </c>
      <c r="B28" s="2" t="s">
        <v>46</v>
      </c>
      <c r="C28" s="2" t="s">
        <v>7</v>
      </c>
      <c r="D28" s="2">
        <v>2</v>
      </c>
      <c r="E28" s="2">
        <f t="shared" si="3"/>
        <v>101</v>
      </c>
      <c r="F28" s="2">
        <f t="shared" si="4"/>
        <v>102</v>
      </c>
      <c r="G28" s="4" t="s">
        <v>98</v>
      </c>
      <c r="H28" s="5" t="s">
        <v>45</v>
      </c>
      <c r="I28" s="6"/>
      <c r="J28" s="6"/>
      <c r="K28" s="7"/>
    </row>
    <row r="29" spans="1:11" x14ac:dyDescent="0.25">
      <c r="A29" s="3">
        <f t="shared" si="0"/>
        <v>21</v>
      </c>
      <c r="B29" s="2" t="s">
        <v>47</v>
      </c>
      <c r="C29" s="2" t="s">
        <v>7</v>
      </c>
      <c r="D29" s="2">
        <v>2</v>
      </c>
      <c r="E29" s="2">
        <f t="shared" si="3"/>
        <v>103</v>
      </c>
      <c r="F29" s="2">
        <f t="shared" si="4"/>
        <v>104</v>
      </c>
      <c r="G29" s="4" t="s">
        <v>98</v>
      </c>
      <c r="H29" s="5" t="s">
        <v>45</v>
      </c>
      <c r="I29" s="6"/>
      <c r="J29" s="6"/>
      <c r="K29" s="7"/>
    </row>
    <row r="30" spans="1:11" x14ac:dyDescent="0.25">
      <c r="A30" s="3">
        <f t="shared" si="0"/>
        <v>22</v>
      </c>
      <c r="B30" s="2" t="s">
        <v>48</v>
      </c>
      <c r="C30" s="2" t="s">
        <v>7</v>
      </c>
      <c r="D30" s="2">
        <v>28</v>
      </c>
      <c r="E30" s="2">
        <f t="shared" si="3"/>
        <v>105</v>
      </c>
      <c r="F30" s="2">
        <f t="shared" si="4"/>
        <v>132</v>
      </c>
      <c r="G30" s="2"/>
      <c r="H30" s="5" t="s">
        <v>49</v>
      </c>
      <c r="I30" s="6"/>
      <c r="J30" s="6"/>
      <c r="K30" s="7"/>
    </row>
    <row r="31" spans="1:11" x14ac:dyDescent="0.25">
      <c r="A31" s="3">
        <f t="shared" si="0"/>
        <v>23</v>
      </c>
      <c r="B31" s="2" t="s">
        <v>50</v>
      </c>
      <c r="C31" s="2" t="s">
        <v>12</v>
      </c>
      <c r="D31" s="2">
        <v>3</v>
      </c>
      <c r="E31" s="2">
        <f t="shared" si="3"/>
        <v>133</v>
      </c>
      <c r="F31" s="2">
        <f t="shared" si="4"/>
        <v>135</v>
      </c>
      <c r="G31" s="2"/>
      <c r="H31" s="5" t="s">
        <v>51</v>
      </c>
      <c r="I31" s="6"/>
      <c r="J31" s="6"/>
      <c r="K31" s="7"/>
    </row>
    <row r="32" spans="1:11" x14ac:dyDescent="0.25">
      <c r="A32" s="3">
        <f t="shared" si="0"/>
        <v>24</v>
      </c>
      <c r="B32" s="2" t="s">
        <v>52</v>
      </c>
      <c r="C32" s="2" t="s">
        <v>7</v>
      </c>
      <c r="D32" s="2">
        <v>2</v>
      </c>
      <c r="E32" s="2">
        <f t="shared" si="3"/>
        <v>136</v>
      </c>
      <c r="F32" s="2">
        <f t="shared" si="4"/>
        <v>137</v>
      </c>
      <c r="G32" s="4" t="s">
        <v>98</v>
      </c>
      <c r="H32" s="5" t="s">
        <v>53</v>
      </c>
      <c r="I32" s="6"/>
      <c r="J32" s="6"/>
      <c r="K32" s="7"/>
    </row>
    <row r="33" spans="1:11" x14ac:dyDescent="0.25">
      <c r="A33" s="28">
        <f t="shared" si="0"/>
        <v>25</v>
      </c>
      <c r="B33" s="29" t="s">
        <v>54</v>
      </c>
      <c r="C33" s="29" t="s">
        <v>7</v>
      </c>
      <c r="D33" s="11">
        <v>8</v>
      </c>
      <c r="E33" s="29">
        <f t="shared" si="3"/>
        <v>138</v>
      </c>
      <c r="F33" s="29">
        <f t="shared" si="4"/>
        <v>145</v>
      </c>
      <c r="G33" s="29"/>
      <c r="H33" s="30" t="s">
        <v>165</v>
      </c>
      <c r="I33" s="31"/>
      <c r="J33" s="31" t="s">
        <v>41</v>
      </c>
      <c r="K33" s="7"/>
    </row>
    <row r="34" spans="1:11" x14ac:dyDescent="0.25">
      <c r="A34" s="28">
        <f t="shared" si="0"/>
        <v>26</v>
      </c>
      <c r="B34" s="29" t="s">
        <v>162</v>
      </c>
      <c r="C34" s="29" t="s">
        <v>7</v>
      </c>
      <c r="D34" s="11">
        <v>8</v>
      </c>
      <c r="E34" s="29">
        <f t="shared" si="3"/>
        <v>146</v>
      </c>
      <c r="F34" s="29">
        <f t="shared" si="4"/>
        <v>153</v>
      </c>
      <c r="G34" s="29"/>
      <c r="H34" s="30" t="s">
        <v>164</v>
      </c>
      <c r="I34" s="31"/>
      <c r="J34" s="31" t="s">
        <v>41</v>
      </c>
      <c r="K34" s="7"/>
    </row>
    <row r="35" spans="1:11" x14ac:dyDescent="0.25">
      <c r="A35" s="28">
        <f t="shared" si="0"/>
        <v>27</v>
      </c>
      <c r="B35" s="29" t="s">
        <v>55</v>
      </c>
      <c r="C35" s="29" t="s">
        <v>12</v>
      </c>
      <c r="D35" s="29">
        <v>20</v>
      </c>
      <c r="E35" s="29">
        <f t="shared" si="3"/>
        <v>154</v>
      </c>
      <c r="F35" s="29">
        <f t="shared" si="4"/>
        <v>173</v>
      </c>
      <c r="G35" s="29"/>
      <c r="H35" s="30" t="s">
        <v>163</v>
      </c>
      <c r="I35" s="6"/>
      <c r="J35" s="6"/>
      <c r="K35" s="7"/>
    </row>
    <row r="36" spans="1:11" ht="13.95" customHeight="1" x14ac:dyDescent="0.25">
      <c r="A36" s="3">
        <f t="shared" si="0"/>
        <v>28</v>
      </c>
      <c r="B36" s="11" t="s">
        <v>99</v>
      </c>
      <c r="C36" s="11" t="s">
        <v>12</v>
      </c>
      <c r="D36" s="11">
        <v>11</v>
      </c>
      <c r="E36" s="11">
        <f t="shared" si="3"/>
        <v>174</v>
      </c>
      <c r="F36" s="11">
        <f t="shared" si="4"/>
        <v>184</v>
      </c>
      <c r="G36" s="11"/>
      <c r="H36" s="16" t="s">
        <v>104</v>
      </c>
      <c r="I36" s="14"/>
      <c r="J36" s="6"/>
      <c r="K36" s="7"/>
    </row>
    <row r="37" spans="1:11" x14ac:dyDescent="0.25">
      <c r="A37" s="3">
        <f t="shared" si="0"/>
        <v>29</v>
      </c>
      <c r="B37" s="11" t="s">
        <v>101</v>
      </c>
      <c r="C37" s="11" t="s">
        <v>12</v>
      </c>
      <c r="D37" s="11">
        <v>6</v>
      </c>
      <c r="E37" s="11">
        <f t="shared" si="3"/>
        <v>185</v>
      </c>
      <c r="F37" s="11">
        <f t="shared" si="4"/>
        <v>190</v>
      </c>
      <c r="G37" s="11"/>
      <c r="H37" s="16" t="s">
        <v>102</v>
      </c>
      <c r="I37" s="6"/>
      <c r="J37" s="6"/>
      <c r="K37" s="7"/>
    </row>
    <row r="38" spans="1:11" x14ac:dyDescent="0.25">
      <c r="A38" s="3">
        <f t="shared" si="0"/>
        <v>30</v>
      </c>
      <c r="B38" s="11" t="s">
        <v>103</v>
      </c>
      <c r="C38" s="11" t="s">
        <v>7</v>
      </c>
      <c r="D38" s="11">
        <v>8</v>
      </c>
      <c r="E38" s="11">
        <f>SUM(F37+1)</f>
        <v>191</v>
      </c>
      <c r="F38" s="11">
        <f>SUM(F37+D38)</f>
        <v>198</v>
      </c>
      <c r="G38" s="11"/>
      <c r="H38" s="16" t="s">
        <v>105</v>
      </c>
      <c r="I38" s="6"/>
      <c r="J38" s="6"/>
      <c r="K38" s="7"/>
    </row>
    <row r="39" spans="1:11" x14ac:dyDescent="0.25">
      <c r="A39" s="22"/>
      <c r="B39" s="23"/>
      <c r="C39" s="23"/>
      <c r="D39" s="24"/>
      <c r="E39" s="23"/>
      <c r="F39" s="23"/>
      <c r="G39" s="23"/>
      <c r="H39" s="23"/>
      <c r="I39" s="23"/>
      <c r="J39" s="23"/>
      <c r="K39" s="23"/>
    </row>
    <row r="43" spans="1:11" x14ac:dyDescent="0.25">
      <c r="B43" s="20" t="s">
        <v>13</v>
      </c>
    </row>
    <row r="44" spans="1:11" ht="19.95" customHeight="1" x14ac:dyDescent="0.25">
      <c r="B44" s="20" t="s">
        <v>106</v>
      </c>
    </row>
    <row r="47" spans="1:11" ht="15.6" x14ac:dyDescent="0.3">
      <c r="B47" s="32" t="s">
        <v>171</v>
      </c>
    </row>
    <row r="48" spans="1:11" x14ac:dyDescent="0.25">
      <c r="B48" s="34" t="s">
        <v>172</v>
      </c>
      <c r="D48" s="33"/>
    </row>
    <row r="49" spans="1:11" x14ac:dyDescent="0.25">
      <c r="B49" s="34" t="s">
        <v>170</v>
      </c>
      <c r="C49" s="20"/>
    </row>
    <row r="52" spans="1:11" ht="9" customHeight="1" x14ac:dyDescent="0.25"/>
    <row r="53" spans="1:11" ht="8.4" customHeight="1" x14ac:dyDescent="0.25"/>
    <row r="54" spans="1:11" ht="8.4" customHeight="1" x14ac:dyDescent="0.25"/>
    <row r="55" spans="1:11" ht="8.4" customHeight="1" x14ac:dyDescent="0.25">
      <c r="D55" s="1"/>
    </row>
    <row r="56" spans="1:11" x14ac:dyDescent="0.25">
      <c r="A56" s="15"/>
      <c r="B56" s="15" t="s">
        <v>118</v>
      </c>
    </row>
    <row r="58" spans="1:11" x14ac:dyDescent="0.25">
      <c r="A58" s="2">
        <v>1</v>
      </c>
      <c r="B58" s="2" t="s">
        <v>56</v>
      </c>
      <c r="C58" s="2" t="s">
        <v>7</v>
      </c>
      <c r="D58" s="11">
        <v>15</v>
      </c>
      <c r="E58" s="2">
        <v>1</v>
      </c>
      <c r="F58" s="2">
        <f>D58</f>
        <v>15</v>
      </c>
      <c r="G58" s="2"/>
      <c r="H58" s="5" t="s">
        <v>91</v>
      </c>
      <c r="I58" s="6"/>
      <c r="J58" s="6"/>
      <c r="K58" s="7"/>
    </row>
    <row r="59" spans="1:11" x14ac:dyDescent="0.25">
      <c r="A59" s="2">
        <v>2</v>
      </c>
      <c r="B59" s="2" t="s">
        <v>57</v>
      </c>
      <c r="C59" s="2" t="s">
        <v>7</v>
      </c>
      <c r="D59" s="2">
        <v>6</v>
      </c>
      <c r="E59" s="2">
        <f t="shared" ref="E59:E79" si="5">SUM(F58+1)</f>
        <v>16</v>
      </c>
      <c r="F59" s="2">
        <f t="shared" ref="F59:F79" si="6">SUM(F58+D59)</f>
        <v>21</v>
      </c>
      <c r="G59" s="2"/>
      <c r="H59" s="5" t="s">
        <v>85</v>
      </c>
      <c r="I59" s="6"/>
      <c r="J59" s="6"/>
      <c r="K59" s="7"/>
    </row>
    <row r="60" spans="1:11" x14ac:dyDescent="0.25">
      <c r="A60" s="2">
        <v>3</v>
      </c>
      <c r="B60" s="2" t="s">
        <v>58</v>
      </c>
      <c r="C60" s="2" t="s">
        <v>7</v>
      </c>
      <c r="D60" s="11">
        <v>40</v>
      </c>
      <c r="E60" s="2">
        <f t="shared" si="5"/>
        <v>22</v>
      </c>
      <c r="F60" s="2">
        <f t="shared" si="6"/>
        <v>61</v>
      </c>
      <c r="G60" s="2"/>
      <c r="H60" s="5" t="s">
        <v>86</v>
      </c>
      <c r="I60" s="6"/>
      <c r="J60" s="6"/>
      <c r="K60" s="7"/>
    </row>
    <row r="61" spans="1:11" x14ac:dyDescent="0.25">
      <c r="A61" s="2">
        <v>4</v>
      </c>
      <c r="B61" s="2" t="s">
        <v>59</v>
      </c>
      <c r="C61" s="2" t="s">
        <v>12</v>
      </c>
      <c r="D61" s="2">
        <v>13</v>
      </c>
      <c r="E61" s="2">
        <f t="shared" si="5"/>
        <v>62</v>
      </c>
      <c r="F61" s="2">
        <f t="shared" si="6"/>
        <v>74</v>
      </c>
      <c r="G61" s="2"/>
      <c r="H61" s="5" t="s">
        <v>87</v>
      </c>
      <c r="I61" s="6" t="s">
        <v>88</v>
      </c>
      <c r="J61" s="6"/>
      <c r="K61" s="7"/>
    </row>
    <row r="62" spans="1:11" x14ac:dyDescent="0.25">
      <c r="A62" s="2">
        <v>5</v>
      </c>
      <c r="B62" s="2" t="s">
        <v>60</v>
      </c>
      <c r="C62" s="2" t="s">
        <v>12</v>
      </c>
      <c r="D62" s="2">
        <v>11</v>
      </c>
      <c r="E62" s="2">
        <f t="shared" si="5"/>
        <v>75</v>
      </c>
      <c r="F62" s="2">
        <f t="shared" si="6"/>
        <v>85</v>
      </c>
      <c r="G62" s="2"/>
      <c r="H62" s="5" t="s">
        <v>120</v>
      </c>
      <c r="I62" s="6"/>
      <c r="J62" s="6"/>
      <c r="K62" s="7"/>
    </row>
    <row r="63" spans="1:11" x14ac:dyDescent="0.25">
      <c r="A63" s="2">
        <v>6</v>
      </c>
      <c r="B63" s="2" t="s">
        <v>61</v>
      </c>
      <c r="C63" s="2" t="s">
        <v>7</v>
      </c>
      <c r="D63" s="2">
        <v>3</v>
      </c>
      <c r="E63" s="2">
        <f t="shared" si="5"/>
        <v>86</v>
      </c>
      <c r="F63" s="2">
        <f t="shared" si="6"/>
        <v>88</v>
      </c>
      <c r="G63" s="2"/>
      <c r="H63" s="5" t="s">
        <v>89</v>
      </c>
      <c r="I63" s="6"/>
      <c r="J63" s="6"/>
      <c r="K63" s="7"/>
    </row>
    <row r="64" spans="1:11" x14ac:dyDescent="0.25">
      <c r="A64" s="2">
        <v>7</v>
      </c>
      <c r="B64" s="2" t="s">
        <v>62</v>
      </c>
      <c r="C64" s="2" t="s">
        <v>7</v>
      </c>
      <c r="D64" s="2">
        <v>1</v>
      </c>
      <c r="E64" s="2">
        <f t="shared" si="5"/>
        <v>89</v>
      </c>
      <c r="F64" s="2">
        <f t="shared" si="6"/>
        <v>89</v>
      </c>
      <c r="G64" s="4" t="s">
        <v>98</v>
      </c>
      <c r="H64" s="5" t="s">
        <v>63</v>
      </c>
      <c r="I64" s="6"/>
      <c r="J64" s="6"/>
      <c r="K64" s="7"/>
    </row>
    <row r="65" spans="1:11" x14ac:dyDescent="0.25">
      <c r="A65" s="2">
        <v>8</v>
      </c>
      <c r="B65" s="2" t="s">
        <v>64</v>
      </c>
      <c r="C65" s="2" t="s">
        <v>7</v>
      </c>
      <c r="D65" s="2">
        <v>2</v>
      </c>
      <c r="E65" s="2">
        <f t="shared" si="5"/>
        <v>90</v>
      </c>
      <c r="F65" s="2">
        <f t="shared" si="6"/>
        <v>91</v>
      </c>
      <c r="G65" s="4" t="s">
        <v>98</v>
      </c>
      <c r="H65" s="5" t="s">
        <v>65</v>
      </c>
      <c r="I65" s="6"/>
      <c r="J65" s="6"/>
      <c r="K65" s="7"/>
    </row>
    <row r="66" spans="1:11" x14ac:dyDescent="0.25">
      <c r="A66" s="2">
        <v>9</v>
      </c>
      <c r="B66" s="2" t="s">
        <v>66</v>
      </c>
      <c r="C66" s="2" t="s">
        <v>12</v>
      </c>
      <c r="D66" s="2">
        <v>3</v>
      </c>
      <c r="E66" s="2">
        <f t="shared" si="5"/>
        <v>92</v>
      </c>
      <c r="F66" s="2">
        <f t="shared" si="6"/>
        <v>94</v>
      </c>
      <c r="G66" s="4" t="s">
        <v>98</v>
      </c>
      <c r="H66" s="5" t="s">
        <v>67</v>
      </c>
      <c r="I66" s="6"/>
      <c r="J66" s="6"/>
      <c r="K66" s="7"/>
    </row>
    <row r="67" spans="1:11" x14ac:dyDescent="0.25">
      <c r="A67" s="2">
        <v>10</v>
      </c>
      <c r="B67" s="2" t="s">
        <v>68</v>
      </c>
      <c r="C67" s="2" t="s">
        <v>7</v>
      </c>
      <c r="D67" s="11">
        <v>8</v>
      </c>
      <c r="E67" s="2">
        <f t="shared" si="5"/>
        <v>95</v>
      </c>
      <c r="F67" s="2">
        <f t="shared" si="6"/>
        <v>102</v>
      </c>
      <c r="G67" s="4" t="s">
        <v>98</v>
      </c>
      <c r="H67" s="5" t="s">
        <v>109</v>
      </c>
      <c r="I67" s="6"/>
      <c r="J67" s="6"/>
      <c r="K67" s="7"/>
    </row>
    <row r="68" spans="1:11" x14ac:dyDescent="0.25">
      <c r="A68" s="2">
        <v>11</v>
      </c>
      <c r="B68" s="2" t="s">
        <v>71</v>
      </c>
      <c r="C68" s="2" t="s">
        <v>7</v>
      </c>
      <c r="D68" s="11">
        <v>3</v>
      </c>
      <c r="E68" s="2">
        <f t="shared" si="5"/>
        <v>103</v>
      </c>
      <c r="F68" s="2">
        <f t="shared" si="6"/>
        <v>105</v>
      </c>
      <c r="G68" s="2"/>
      <c r="H68" s="5" t="s">
        <v>108</v>
      </c>
      <c r="I68" s="6"/>
      <c r="J68" s="6"/>
      <c r="K68" s="7"/>
    </row>
    <row r="69" spans="1:11" x14ac:dyDescent="0.25">
      <c r="A69" s="2">
        <v>12</v>
      </c>
      <c r="B69" s="2" t="s">
        <v>72</v>
      </c>
      <c r="C69" s="2" t="s">
        <v>12</v>
      </c>
      <c r="D69" s="2">
        <v>3</v>
      </c>
      <c r="E69" s="2">
        <f t="shared" si="5"/>
        <v>106</v>
      </c>
      <c r="F69" s="2">
        <f t="shared" si="6"/>
        <v>108</v>
      </c>
      <c r="G69" s="4" t="s">
        <v>98</v>
      </c>
      <c r="H69" s="5" t="s">
        <v>73</v>
      </c>
      <c r="I69" s="6"/>
      <c r="J69" s="6"/>
      <c r="K69" s="7"/>
    </row>
    <row r="70" spans="1:11" x14ac:dyDescent="0.25">
      <c r="A70" s="2">
        <v>13</v>
      </c>
      <c r="B70" s="2" t="s">
        <v>74</v>
      </c>
      <c r="C70" s="2" t="s">
        <v>12</v>
      </c>
      <c r="D70" s="2">
        <v>5</v>
      </c>
      <c r="E70" s="2">
        <f t="shared" si="5"/>
        <v>109</v>
      </c>
      <c r="F70" s="2">
        <f t="shared" si="6"/>
        <v>113</v>
      </c>
      <c r="G70" s="2"/>
      <c r="H70" s="5" t="s">
        <v>110</v>
      </c>
      <c r="I70" s="6"/>
      <c r="J70" s="6"/>
      <c r="K70" s="7"/>
    </row>
    <row r="71" spans="1:11" x14ac:dyDescent="0.25">
      <c r="A71" s="2">
        <v>14</v>
      </c>
      <c r="B71" s="2" t="s">
        <v>75</v>
      </c>
      <c r="C71" s="2" t="s">
        <v>12</v>
      </c>
      <c r="D71" s="2">
        <v>5</v>
      </c>
      <c r="E71" s="2">
        <f t="shared" si="5"/>
        <v>114</v>
      </c>
      <c r="F71" s="2">
        <f t="shared" si="6"/>
        <v>118</v>
      </c>
      <c r="G71" s="4" t="s">
        <v>98</v>
      </c>
      <c r="H71" s="5" t="s">
        <v>76</v>
      </c>
      <c r="I71" s="6"/>
      <c r="J71" s="6"/>
      <c r="K71" s="7"/>
    </row>
    <row r="72" spans="1:11" x14ac:dyDescent="0.25">
      <c r="A72" s="2">
        <v>15</v>
      </c>
      <c r="B72" s="2" t="s">
        <v>77</v>
      </c>
      <c r="C72" s="2" t="s">
        <v>12</v>
      </c>
      <c r="D72" s="2">
        <v>7</v>
      </c>
      <c r="E72" s="2">
        <f t="shared" si="5"/>
        <v>119</v>
      </c>
      <c r="F72" s="2">
        <f t="shared" si="6"/>
        <v>125</v>
      </c>
      <c r="G72" s="2"/>
      <c r="H72" s="5" t="s">
        <v>111</v>
      </c>
      <c r="I72" s="6"/>
      <c r="J72" s="6"/>
      <c r="K72" s="7"/>
    </row>
    <row r="73" spans="1:11" ht="13.95" customHeight="1" x14ac:dyDescent="0.25">
      <c r="A73" s="12">
        <v>16</v>
      </c>
      <c r="B73" s="12" t="s">
        <v>92</v>
      </c>
      <c r="C73" s="12" t="s">
        <v>12</v>
      </c>
      <c r="D73" s="11">
        <v>11</v>
      </c>
      <c r="E73" s="12">
        <f t="shared" si="5"/>
        <v>126</v>
      </c>
      <c r="F73" s="12">
        <f t="shared" si="6"/>
        <v>136</v>
      </c>
      <c r="G73" s="12"/>
      <c r="H73" s="13" t="s">
        <v>93</v>
      </c>
      <c r="I73" s="6"/>
      <c r="J73" s="17" t="s">
        <v>90</v>
      </c>
      <c r="K73" s="7"/>
    </row>
    <row r="74" spans="1:11" x14ac:dyDescent="0.25">
      <c r="A74" s="12">
        <v>17</v>
      </c>
      <c r="B74" s="12" t="s">
        <v>69</v>
      </c>
      <c r="C74" s="12" t="s">
        <v>7</v>
      </c>
      <c r="D74" s="11">
        <v>13</v>
      </c>
      <c r="E74" s="12">
        <f t="shared" si="5"/>
        <v>137</v>
      </c>
      <c r="F74" s="12">
        <f t="shared" si="6"/>
        <v>149</v>
      </c>
      <c r="G74" s="12"/>
      <c r="H74" s="13" t="s">
        <v>70</v>
      </c>
      <c r="I74" s="6"/>
      <c r="J74" s="6"/>
      <c r="K74" s="7"/>
    </row>
    <row r="75" spans="1:11" x14ac:dyDescent="0.25">
      <c r="A75" s="12">
        <v>18</v>
      </c>
      <c r="B75" s="12" t="s">
        <v>79</v>
      </c>
      <c r="C75" s="12" t="s">
        <v>7</v>
      </c>
      <c r="D75" s="11">
        <v>12</v>
      </c>
      <c r="E75" s="12">
        <f t="shared" si="5"/>
        <v>150</v>
      </c>
      <c r="F75" s="12">
        <f t="shared" si="6"/>
        <v>161</v>
      </c>
      <c r="G75" s="12"/>
      <c r="H75" s="13" t="s">
        <v>80</v>
      </c>
      <c r="I75" s="6"/>
      <c r="J75" s="6"/>
      <c r="K75" s="7"/>
    </row>
    <row r="76" spans="1:11" x14ac:dyDescent="0.25">
      <c r="A76" s="12">
        <v>19</v>
      </c>
      <c r="B76" s="12" t="s">
        <v>81</v>
      </c>
      <c r="C76" s="12" t="s">
        <v>7</v>
      </c>
      <c r="D76" s="11">
        <v>12</v>
      </c>
      <c r="E76" s="12">
        <f t="shared" si="5"/>
        <v>162</v>
      </c>
      <c r="F76" s="12">
        <f t="shared" si="6"/>
        <v>173</v>
      </c>
      <c r="G76" s="12"/>
      <c r="H76" s="13" t="s">
        <v>82</v>
      </c>
      <c r="I76" s="6"/>
      <c r="J76" s="6"/>
      <c r="K76" s="7"/>
    </row>
    <row r="77" spans="1:11" x14ac:dyDescent="0.25">
      <c r="A77" s="12">
        <v>20</v>
      </c>
      <c r="B77" s="12" t="s">
        <v>83</v>
      </c>
      <c r="C77" s="12" t="s">
        <v>7</v>
      </c>
      <c r="D77" s="11">
        <v>8</v>
      </c>
      <c r="E77" s="12">
        <f t="shared" si="5"/>
        <v>174</v>
      </c>
      <c r="F77" s="12">
        <f t="shared" si="6"/>
        <v>181</v>
      </c>
      <c r="G77" s="12"/>
      <c r="H77" s="13" t="s">
        <v>84</v>
      </c>
      <c r="I77" s="14" t="s">
        <v>41</v>
      </c>
      <c r="J77" s="6"/>
      <c r="K77" s="7"/>
    </row>
    <row r="78" spans="1:11" x14ac:dyDescent="0.25">
      <c r="A78" s="12">
        <v>21</v>
      </c>
      <c r="B78" s="12" t="s">
        <v>112</v>
      </c>
      <c r="C78" s="12" t="s">
        <v>12</v>
      </c>
      <c r="D78" s="11">
        <v>11</v>
      </c>
      <c r="E78" s="12">
        <f t="shared" si="5"/>
        <v>182</v>
      </c>
      <c r="F78" s="12">
        <f t="shared" si="6"/>
        <v>192</v>
      </c>
      <c r="G78" s="12"/>
      <c r="H78" s="13" t="s">
        <v>116</v>
      </c>
      <c r="I78" s="6"/>
      <c r="J78" s="17" t="s">
        <v>90</v>
      </c>
      <c r="K78" s="7"/>
    </row>
    <row r="79" spans="1:11" x14ac:dyDescent="0.25">
      <c r="A79" s="12">
        <v>22</v>
      </c>
      <c r="B79" s="12" t="s">
        <v>113</v>
      </c>
      <c r="C79" s="12" t="s">
        <v>12</v>
      </c>
      <c r="D79" s="11">
        <v>11</v>
      </c>
      <c r="E79" s="12">
        <f t="shared" si="5"/>
        <v>193</v>
      </c>
      <c r="F79" s="12">
        <f t="shared" si="6"/>
        <v>203</v>
      </c>
      <c r="G79" s="12"/>
      <c r="H79" s="13" t="s">
        <v>115</v>
      </c>
      <c r="I79" s="6"/>
      <c r="J79" s="17" t="s">
        <v>90</v>
      </c>
      <c r="K79" s="7"/>
    </row>
    <row r="80" spans="1:11" x14ac:dyDescent="0.25">
      <c r="A80" s="12">
        <v>23</v>
      </c>
      <c r="B80" s="12" t="s">
        <v>114</v>
      </c>
      <c r="C80" s="12" t="s">
        <v>12</v>
      </c>
      <c r="D80" s="11">
        <v>11</v>
      </c>
      <c r="E80" s="12">
        <f>SUM(F79+1)</f>
        <v>204</v>
      </c>
      <c r="F80" s="12">
        <f>SUM(F79+D80)</f>
        <v>214</v>
      </c>
      <c r="G80" s="12"/>
      <c r="H80" s="13" t="s">
        <v>100</v>
      </c>
      <c r="I80" s="6"/>
      <c r="J80" s="17" t="s">
        <v>90</v>
      </c>
      <c r="K80" s="7"/>
    </row>
    <row r="82" spans="1:11" x14ac:dyDescent="0.25">
      <c r="B82" s="1" t="s">
        <v>107</v>
      </c>
    </row>
    <row r="83" spans="1:11" x14ac:dyDescent="0.25">
      <c r="B83" s="1" t="s">
        <v>158</v>
      </c>
    </row>
    <row r="84" spans="1:11" ht="6" customHeight="1" x14ac:dyDescent="0.25"/>
    <row r="85" spans="1:11" ht="6" customHeight="1" x14ac:dyDescent="0.25"/>
    <row r="86" spans="1:11" ht="6" customHeight="1" x14ac:dyDescent="0.3">
      <c r="B86" s="19"/>
    </row>
    <row r="87" spans="1:11" ht="6" customHeight="1" x14ac:dyDescent="0.25">
      <c r="B87" s="1"/>
    </row>
    <row r="88" spans="1:11" ht="15.6" customHeight="1" x14ac:dyDescent="0.25">
      <c r="B88" s="21" t="s">
        <v>119</v>
      </c>
    </row>
    <row r="89" spans="1:11" x14ac:dyDescent="0.25">
      <c r="B89" s="21"/>
    </row>
    <row r="90" spans="1:11" x14ac:dyDescent="0.25">
      <c r="B90" s="25" t="s">
        <v>121</v>
      </c>
      <c r="C90" s="4" t="s">
        <v>126</v>
      </c>
      <c r="D90" s="26" t="s">
        <v>127</v>
      </c>
      <c r="E90" s="6"/>
      <c r="F90" s="6"/>
      <c r="G90" s="6"/>
      <c r="H90" s="6"/>
      <c r="I90" s="6"/>
      <c r="J90" s="6"/>
      <c r="K90" s="7"/>
    </row>
    <row r="91" spans="1:11" x14ac:dyDescent="0.25">
      <c r="A91" s="20"/>
      <c r="B91" s="25" t="s">
        <v>122</v>
      </c>
      <c r="C91" s="4" t="s">
        <v>128</v>
      </c>
      <c r="D91" s="26" t="s">
        <v>123</v>
      </c>
      <c r="E91" s="6"/>
      <c r="F91" s="6"/>
      <c r="G91" s="6"/>
      <c r="H91" s="6"/>
      <c r="I91" s="6"/>
      <c r="J91" s="6"/>
      <c r="K91" s="7"/>
    </row>
    <row r="92" spans="1:11" x14ac:dyDescent="0.25">
      <c r="B92" s="25" t="s">
        <v>124</v>
      </c>
      <c r="C92" s="4" t="s">
        <v>129</v>
      </c>
      <c r="D92" s="26" t="s">
        <v>130</v>
      </c>
      <c r="E92" s="6"/>
      <c r="F92" s="6"/>
      <c r="G92" s="6"/>
      <c r="H92" s="6"/>
      <c r="I92" s="6"/>
      <c r="J92" s="6"/>
      <c r="K92" s="7"/>
    </row>
    <row r="93" spans="1:11" x14ac:dyDescent="0.25">
      <c r="B93" s="25" t="s">
        <v>125</v>
      </c>
      <c r="C93" s="4" t="s">
        <v>131</v>
      </c>
      <c r="D93" s="26" t="s">
        <v>132</v>
      </c>
      <c r="E93" s="6"/>
      <c r="F93" s="6"/>
      <c r="G93" s="6"/>
      <c r="H93" s="6"/>
      <c r="I93" s="6"/>
      <c r="J93" s="6"/>
      <c r="K93" s="7"/>
    </row>
    <row r="94" spans="1:11" x14ac:dyDescent="0.25">
      <c r="B94" s="25" t="s">
        <v>133</v>
      </c>
      <c r="C94" s="4" t="s">
        <v>140</v>
      </c>
      <c r="D94" s="26" t="s">
        <v>141</v>
      </c>
      <c r="E94" s="6"/>
      <c r="F94" s="6"/>
      <c r="G94" s="6"/>
      <c r="H94" s="6"/>
      <c r="I94" s="6"/>
      <c r="J94" s="6"/>
      <c r="K94" s="7"/>
    </row>
    <row r="95" spans="1:11" x14ac:dyDescent="0.25">
      <c r="B95" s="25" t="s">
        <v>134</v>
      </c>
      <c r="C95" s="4" t="s">
        <v>142</v>
      </c>
      <c r="D95" s="26" t="s">
        <v>143</v>
      </c>
      <c r="E95" s="6"/>
      <c r="F95" s="6"/>
      <c r="G95" s="6"/>
      <c r="H95" s="6"/>
      <c r="I95" s="6"/>
      <c r="J95" s="6"/>
      <c r="K95" s="7"/>
    </row>
    <row r="96" spans="1:11" x14ac:dyDescent="0.25">
      <c r="B96" s="25" t="s">
        <v>135</v>
      </c>
      <c r="C96" s="4" t="s">
        <v>144</v>
      </c>
      <c r="D96" s="26" t="s">
        <v>145</v>
      </c>
      <c r="E96" s="6"/>
      <c r="F96" s="6"/>
      <c r="G96" s="6"/>
      <c r="H96" s="6"/>
      <c r="I96" s="6"/>
      <c r="J96" s="6"/>
      <c r="K96" s="7"/>
    </row>
    <row r="97" spans="2:11" x14ac:dyDescent="0.25">
      <c r="B97" s="25" t="s">
        <v>136</v>
      </c>
      <c r="C97" s="4" t="s">
        <v>82</v>
      </c>
      <c r="D97" s="26" t="s">
        <v>146</v>
      </c>
      <c r="E97" s="6"/>
      <c r="F97" s="6"/>
      <c r="G97" s="6"/>
      <c r="H97" s="6"/>
      <c r="I97" s="6"/>
      <c r="J97" s="6"/>
      <c r="K97" s="7"/>
    </row>
    <row r="98" spans="2:11" x14ac:dyDescent="0.25">
      <c r="B98" s="25" t="s">
        <v>137</v>
      </c>
      <c r="C98" s="4" t="s">
        <v>147</v>
      </c>
      <c r="D98" s="26" t="s">
        <v>148</v>
      </c>
      <c r="E98" s="6"/>
      <c r="F98" s="6"/>
      <c r="G98" s="6"/>
      <c r="H98" s="6"/>
      <c r="I98" s="6"/>
      <c r="J98" s="6"/>
      <c r="K98" s="7"/>
    </row>
    <row r="99" spans="2:11" x14ac:dyDescent="0.25">
      <c r="B99" s="25" t="s">
        <v>138</v>
      </c>
      <c r="C99" s="4" t="s">
        <v>149</v>
      </c>
      <c r="D99" s="26" t="s">
        <v>150</v>
      </c>
      <c r="E99" s="6"/>
      <c r="F99" s="6"/>
      <c r="G99" s="6"/>
      <c r="H99" s="6"/>
      <c r="I99" s="6"/>
      <c r="J99" s="6"/>
      <c r="K99" s="7"/>
    </row>
    <row r="100" spans="2:11" x14ac:dyDescent="0.25">
      <c r="B100" s="25" t="s">
        <v>139</v>
      </c>
      <c r="C100" s="4" t="s">
        <v>151</v>
      </c>
      <c r="D100" s="26" t="s">
        <v>152</v>
      </c>
      <c r="E100" s="6"/>
      <c r="F100" s="6"/>
      <c r="G100" s="6"/>
      <c r="H100" s="6"/>
      <c r="I100" s="6"/>
      <c r="J100" s="6"/>
      <c r="K100" s="7"/>
    </row>
    <row r="101" spans="2:11" x14ac:dyDescent="0.25">
      <c r="B101" s="25" t="s">
        <v>153</v>
      </c>
      <c r="C101" s="4" t="s">
        <v>154</v>
      </c>
      <c r="D101" s="26" t="s">
        <v>166</v>
      </c>
      <c r="E101" s="6"/>
      <c r="F101" s="6"/>
      <c r="G101" s="6"/>
      <c r="H101" s="6"/>
      <c r="I101" s="6"/>
      <c r="J101" s="6"/>
      <c r="K101" s="7"/>
    </row>
    <row r="103" spans="2:11" x14ac:dyDescent="0.25">
      <c r="B103" s="21" t="s">
        <v>155</v>
      </c>
    </row>
    <row r="104" spans="2:11" ht="7.2" customHeight="1" x14ac:dyDescent="0.25">
      <c r="D104" s="1"/>
    </row>
    <row r="105" spans="2:11" x14ac:dyDescent="0.25">
      <c r="B105" s="9" t="s">
        <v>156</v>
      </c>
      <c r="C105" s="6"/>
      <c r="D105" s="6"/>
      <c r="E105" s="6"/>
      <c r="F105" s="6"/>
      <c r="G105" s="7"/>
    </row>
    <row r="106" spans="2:11" ht="16.95" customHeight="1" x14ac:dyDescent="0.25">
      <c r="B106" s="9" t="s">
        <v>157</v>
      </c>
      <c r="C106" s="6"/>
      <c r="D106" s="6"/>
      <c r="E106" s="6"/>
      <c r="F106" s="6"/>
      <c r="G106" s="7"/>
    </row>
    <row r="107" spans="2:11" ht="15" customHeight="1" x14ac:dyDescent="0.25"/>
    <row r="108" spans="2:11" ht="21.6" customHeight="1" x14ac:dyDescent="0.25">
      <c r="B108" s="1"/>
    </row>
    <row r="109" spans="2:11" x14ac:dyDescent="0.25">
      <c r="B109" s="27" t="s">
        <v>159</v>
      </c>
      <c r="H109" s="27" t="s">
        <v>167</v>
      </c>
    </row>
    <row r="113" spans="4:4" x14ac:dyDescent="0.25">
      <c r="D113" s="1"/>
    </row>
    <row r="114" spans="4:4" x14ac:dyDescent="0.25">
      <c r="D114" s="1"/>
    </row>
    <row r="120" spans="4:4" x14ac:dyDescent="0.25">
      <c r="D120" s="1"/>
    </row>
    <row r="121" spans="4:4" x14ac:dyDescent="0.25">
      <c r="D121" s="1"/>
    </row>
    <row r="122" spans="4:4" x14ac:dyDescent="0.25">
      <c r="D122" s="1"/>
    </row>
    <row r="123" spans="4:4" x14ac:dyDescent="0.25">
      <c r="D123" s="1"/>
    </row>
    <row r="124" spans="4:4" x14ac:dyDescent="0.25">
      <c r="D124" s="1"/>
    </row>
    <row r="125" spans="4:4" x14ac:dyDescent="0.25">
      <c r="D125" s="1"/>
    </row>
  </sheetData>
  <pageMargins left="0.75" right="0.75" top="1" bottom="1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Recipe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Dragan SELAKOVIĆ</cp:lastModifiedBy>
  <cp:lastPrinted>1999-04-21T11:44:00Z</cp:lastPrinted>
  <dcterms:created xsi:type="dcterms:W3CDTF">1998-12-20T07:24:37Z</dcterms:created>
  <dcterms:modified xsi:type="dcterms:W3CDTF">2025-08-26T08:08:22Z</dcterms:modified>
</cp:coreProperties>
</file>